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65 805\p\Misc Corr\2017\Partition\PBGC Follow Up\"/>
    </mc:Choice>
  </mc:AlternateContent>
  <bookViews>
    <workbookView xWindow="0" yWindow="0" windowWidth="24240" windowHeight="117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9" i="1" l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C9" i="1"/>
  <c r="E7" i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D7" i="1"/>
  <c r="C7" i="1"/>
  <c r="B7" i="1"/>
  <c r="E6" i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D6" i="1"/>
  <c r="C6" i="1"/>
  <c r="B6" i="1"/>
  <c r="B9" i="1" s="1"/>
  <c r="C5" i="1"/>
  <c r="D5" i="1" s="1"/>
  <c r="C2" i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AQ2" i="1" s="1"/>
  <c r="AR2" i="1" s="1"/>
  <c r="AS2" i="1" s="1"/>
  <c r="AT2" i="1" s="1"/>
  <c r="AU2" i="1" s="1"/>
  <c r="AV2" i="1" s="1"/>
  <c r="AW2" i="1" s="1"/>
  <c r="C1" i="1"/>
  <c r="D1" i="1" s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AI1" i="1" s="1"/>
  <c r="AJ1" i="1" s="1"/>
  <c r="AK1" i="1" s="1"/>
  <c r="AL1" i="1" s="1"/>
  <c r="AM1" i="1" s="1"/>
  <c r="AN1" i="1" s="1"/>
  <c r="AO1" i="1" s="1"/>
  <c r="AP1" i="1" s="1"/>
  <c r="AQ1" i="1" s="1"/>
  <c r="AR1" i="1" s="1"/>
  <c r="AS1" i="1" s="1"/>
  <c r="AT1" i="1" s="1"/>
  <c r="AU1" i="1" s="1"/>
  <c r="AV1" i="1" s="1"/>
  <c r="AW1" i="1" s="1"/>
  <c r="D9" i="1" l="1"/>
  <c r="E5" i="1"/>
  <c r="E9" i="1" l="1"/>
  <c r="F5" i="1"/>
  <c r="G5" i="1" l="1"/>
  <c r="F9" i="1"/>
  <c r="G9" i="1" l="1"/>
  <c r="H5" i="1"/>
  <c r="H9" i="1" l="1"/>
  <c r="I5" i="1"/>
  <c r="I9" i="1" l="1"/>
  <c r="J5" i="1"/>
  <c r="K5" i="1" l="1"/>
  <c r="J9" i="1"/>
  <c r="K9" i="1" l="1"/>
  <c r="L5" i="1"/>
  <c r="L9" i="1" l="1"/>
  <c r="M5" i="1"/>
  <c r="M9" i="1" l="1"/>
  <c r="N5" i="1"/>
  <c r="O5" i="1" l="1"/>
  <c r="N9" i="1"/>
  <c r="O9" i="1" l="1"/>
  <c r="P5" i="1"/>
  <c r="P9" i="1" l="1"/>
  <c r="Q5" i="1"/>
  <c r="Q9" i="1" l="1"/>
  <c r="R5" i="1"/>
  <c r="S5" i="1" l="1"/>
  <c r="R9" i="1"/>
  <c r="S9" i="1" l="1"/>
  <c r="T5" i="1"/>
  <c r="T9" i="1" l="1"/>
  <c r="U5" i="1"/>
  <c r="U9" i="1" l="1"/>
  <c r="V5" i="1"/>
  <c r="V9" i="1" s="1"/>
</calcChain>
</file>

<file path=xl/sharedStrings.xml><?xml version="1.0" encoding="utf-8"?>
<sst xmlns="http://schemas.openxmlformats.org/spreadsheetml/2006/main" count="8" uniqueCount="8">
  <si>
    <t>PY Beginning (t)</t>
  </si>
  <si>
    <t>PY Ending (t+1)</t>
  </si>
  <si>
    <t>Employer</t>
  </si>
  <si>
    <t>Local 810</t>
  </si>
  <si>
    <t>YRC</t>
  </si>
  <si>
    <t>Center Candy</t>
  </si>
  <si>
    <t>White Rose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</si>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</sst>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164" fontId="3" fillId="0" borderId="0" xfId="1" applyNumberFormat="1" applyFont="1" applyBorder="1" applyAlignment="1"/>
    <xf numFmtId="14" fontId="3" fillId="0" borderId="1" xfId="1" applyNumberFormat="1" applyFont="1" applyBorder="1"/>
    <xf numFmtId="14" fontId="3" fillId="0" borderId="0" xfId="1" applyNumberFormat="1" applyFont="1" applyBorder="1"/>
    <xf numFmtId="0" fontId="3" fillId="0" borderId="0" xfId="2" applyFont="1"/>
    <xf numFmtId="164" fontId="3" fillId="0" borderId="0" xfId="1" applyNumberFormat="1" applyFont="1" applyBorder="1" applyAlignment="1">
      <alignment horizontal="left" indent="2"/>
    </xf>
    <xf numFmtId="164" fontId="3" fillId="2" borderId="1" xfId="1" applyNumberFormat="1" applyFont="1" applyFill="1" applyBorder="1"/>
    <xf numFmtId="164" fontId="3" fillId="2" borderId="0" xfId="1" applyNumberFormat="1" applyFont="1" applyFill="1" applyBorder="1"/>
    <xf numFmtId="164" fontId="4" fillId="2" borderId="1" xfId="1" applyNumberFormat="1" applyFont="1" applyFill="1" applyBorder="1"/>
    <xf numFmtId="164" fontId="4" fillId="2" borderId="0" xfId="1" applyNumberFormat="1" applyFont="1" applyFill="1" applyBorder="1"/>
    <xf numFmtId="164" fontId="3" fillId="0" borderId="0" xfId="1" applyNumberFormat="1" applyFont="1" applyFill="1" applyBorder="1" applyAlignment="1"/>
    <xf numFmtId="164" fontId="3" fillId="0" borderId="1" xfId="2" applyNumberFormat="1" applyFont="1" applyBorder="1"/>
    <xf numFmtId="164" fontId="3" fillId="0" borderId="0" xfId="2" applyNumberFormat="1" applyFont="1"/>
    <xf numFmtId="43" fontId="3" fillId="0" borderId="0" xfId="2" applyNumberFormat="1" applyFont="1"/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"/>
  <sheetViews>
    <sheetView tabSelected="1" workbookViewId="0">
      <selection activeCell="E6" sqref="E6"/>
    </sheetView>
  </sheetViews>
  <sheetFormatPr defaultColWidth="9.140625" defaultRowHeight="15" x14ac:dyDescent="0.25"/>
  <cols>
    <col min="1" max="1" width="26.28515625" style="4" customWidth="1"/>
    <col min="2" max="49" width="11.28515625" style="4" customWidth="1"/>
    <col min="50" max="16384" width="9.140625" style="4"/>
  </cols>
  <sheetData>
    <row r="1" spans="1:49" x14ac:dyDescent="0.25">
      <c r="A1" s="1" t="s">
        <v>0</v>
      </c>
      <c r="B1" s="2">
        <v>42461</v>
      </c>
      <c r="C1" s="3">
        <f t="shared" ref="C1:R2" si="0">DATE(YEAR(B1)+1,MONTH(B1),DAY(B1))</f>
        <v>42826</v>
      </c>
      <c r="D1" s="3">
        <f t="shared" si="0"/>
        <v>43191</v>
      </c>
      <c r="E1" s="3">
        <f t="shared" si="0"/>
        <v>43556</v>
      </c>
      <c r="F1" s="3">
        <f t="shared" si="0"/>
        <v>43922</v>
      </c>
      <c r="G1" s="3">
        <f t="shared" si="0"/>
        <v>44287</v>
      </c>
      <c r="H1" s="3">
        <f t="shared" si="0"/>
        <v>44652</v>
      </c>
      <c r="I1" s="3">
        <f t="shared" si="0"/>
        <v>45017</v>
      </c>
      <c r="J1" s="3">
        <f t="shared" si="0"/>
        <v>45383</v>
      </c>
      <c r="K1" s="3">
        <f t="shared" si="0"/>
        <v>45748</v>
      </c>
      <c r="L1" s="3">
        <f t="shared" si="0"/>
        <v>46113</v>
      </c>
      <c r="M1" s="3">
        <f t="shared" si="0"/>
        <v>46478</v>
      </c>
      <c r="N1" s="3">
        <f t="shared" si="0"/>
        <v>46844</v>
      </c>
      <c r="O1" s="3">
        <f t="shared" si="0"/>
        <v>47209</v>
      </c>
      <c r="P1" s="3">
        <f t="shared" si="0"/>
        <v>47574</v>
      </c>
      <c r="Q1" s="3">
        <f t="shared" si="0"/>
        <v>47939</v>
      </c>
      <c r="R1" s="3">
        <f t="shared" si="0"/>
        <v>48305</v>
      </c>
      <c r="S1" s="3">
        <f t="shared" ref="S1:AH2" si="1">DATE(YEAR(R1)+1,MONTH(R1),DAY(R1))</f>
        <v>48670</v>
      </c>
      <c r="T1" s="3">
        <f t="shared" si="1"/>
        <v>49035</v>
      </c>
      <c r="U1" s="3">
        <f t="shared" si="1"/>
        <v>49400</v>
      </c>
      <c r="V1" s="3">
        <f t="shared" si="1"/>
        <v>49766</v>
      </c>
      <c r="W1" s="3">
        <f t="shared" si="1"/>
        <v>50131</v>
      </c>
      <c r="X1" s="3">
        <f t="shared" si="1"/>
        <v>50496</v>
      </c>
      <c r="Y1" s="3">
        <f t="shared" si="1"/>
        <v>50861</v>
      </c>
      <c r="Z1" s="3">
        <f t="shared" si="1"/>
        <v>51227</v>
      </c>
      <c r="AA1" s="3">
        <f t="shared" si="1"/>
        <v>51592</v>
      </c>
      <c r="AB1" s="3">
        <f t="shared" si="1"/>
        <v>51957</v>
      </c>
      <c r="AC1" s="3">
        <f t="shared" si="1"/>
        <v>52322</v>
      </c>
      <c r="AD1" s="3">
        <f t="shared" si="1"/>
        <v>52688</v>
      </c>
      <c r="AE1" s="3">
        <f t="shared" si="1"/>
        <v>53053</v>
      </c>
      <c r="AF1" s="3">
        <f t="shared" si="1"/>
        <v>53418</v>
      </c>
      <c r="AG1" s="3">
        <f t="shared" si="1"/>
        <v>53783</v>
      </c>
      <c r="AH1" s="3">
        <f t="shared" si="1"/>
        <v>54149</v>
      </c>
      <c r="AI1" s="3">
        <f t="shared" ref="AI1:AW2" si="2">DATE(YEAR(AH1)+1,MONTH(AH1),DAY(AH1))</f>
        <v>54514</v>
      </c>
      <c r="AJ1" s="3">
        <f t="shared" si="2"/>
        <v>54879</v>
      </c>
      <c r="AK1" s="3">
        <f t="shared" si="2"/>
        <v>55244</v>
      </c>
      <c r="AL1" s="3">
        <f t="shared" si="2"/>
        <v>55610</v>
      </c>
      <c r="AM1" s="3">
        <f t="shared" si="2"/>
        <v>55975</v>
      </c>
      <c r="AN1" s="3">
        <f t="shared" si="2"/>
        <v>56340</v>
      </c>
      <c r="AO1" s="3">
        <f t="shared" si="2"/>
        <v>56705</v>
      </c>
      <c r="AP1" s="3">
        <f t="shared" si="2"/>
        <v>57071</v>
      </c>
      <c r="AQ1" s="3">
        <f t="shared" si="2"/>
        <v>57436</v>
      </c>
      <c r="AR1" s="3">
        <f t="shared" si="2"/>
        <v>57801</v>
      </c>
      <c r="AS1" s="3">
        <f t="shared" si="2"/>
        <v>58166</v>
      </c>
      <c r="AT1" s="3">
        <f t="shared" si="2"/>
        <v>58532</v>
      </c>
      <c r="AU1" s="3">
        <f t="shared" si="2"/>
        <v>58897</v>
      </c>
      <c r="AV1" s="3">
        <f t="shared" si="2"/>
        <v>59262</v>
      </c>
      <c r="AW1" s="3">
        <f t="shared" si="2"/>
        <v>59627</v>
      </c>
    </row>
    <row r="2" spans="1:49" x14ac:dyDescent="0.25">
      <c r="A2" s="1" t="s">
        <v>1</v>
      </c>
      <c r="B2" s="2">
        <v>42825</v>
      </c>
      <c r="C2" s="3">
        <f t="shared" si="0"/>
        <v>43190</v>
      </c>
      <c r="D2" s="3">
        <f t="shared" si="0"/>
        <v>43555</v>
      </c>
      <c r="E2" s="3">
        <f t="shared" si="0"/>
        <v>43921</v>
      </c>
      <c r="F2" s="3">
        <f t="shared" si="0"/>
        <v>44286</v>
      </c>
      <c r="G2" s="3">
        <f t="shared" si="0"/>
        <v>44651</v>
      </c>
      <c r="H2" s="3">
        <f t="shared" si="0"/>
        <v>45016</v>
      </c>
      <c r="I2" s="3">
        <f t="shared" si="0"/>
        <v>45382</v>
      </c>
      <c r="J2" s="3">
        <f t="shared" si="0"/>
        <v>45747</v>
      </c>
      <c r="K2" s="3">
        <f t="shared" si="0"/>
        <v>46112</v>
      </c>
      <c r="L2" s="3">
        <f t="shared" si="0"/>
        <v>46477</v>
      </c>
      <c r="M2" s="3">
        <f t="shared" si="0"/>
        <v>46843</v>
      </c>
      <c r="N2" s="3">
        <f t="shared" si="0"/>
        <v>47208</v>
      </c>
      <c r="O2" s="3">
        <f t="shared" si="0"/>
        <v>47573</v>
      </c>
      <c r="P2" s="3">
        <f t="shared" si="0"/>
        <v>47938</v>
      </c>
      <c r="Q2" s="3">
        <f t="shared" si="0"/>
        <v>48304</v>
      </c>
      <c r="R2" s="3">
        <f t="shared" si="0"/>
        <v>48669</v>
      </c>
      <c r="S2" s="3">
        <f t="shared" si="1"/>
        <v>49034</v>
      </c>
      <c r="T2" s="3">
        <f t="shared" si="1"/>
        <v>49399</v>
      </c>
      <c r="U2" s="3">
        <f t="shared" si="1"/>
        <v>49765</v>
      </c>
      <c r="V2" s="3">
        <f t="shared" si="1"/>
        <v>50130</v>
      </c>
      <c r="W2" s="3">
        <f t="shared" si="1"/>
        <v>50495</v>
      </c>
      <c r="X2" s="3">
        <f t="shared" si="1"/>
        <v>50860</v>
      </c>
      <c r="Y2" s="3">
        <f t="shared" si="1"/>
        <v>51226</v>
      </c>
      <c r="Z2" s="3">
        <f t="shared" si="1"/>
        <v>51591</v>
      </c>
      <c r="AA2" s="3">
        <f t="shared" si="1"/>
        <v>51956</v>
      </c>
      <c r="AB2" s="3">
        <f t="shared" si="1"/>
        <v>52321</v>
      </c>
      <c r="AC2" s="3">
        <f t="shared" si="1"/>
        <v>52687</v>
      </c>
      <c r="AD2" s="3">
        <f t="shared" si="1"/>
        <v>53052</v>
      </c>
      <c r="AE2" s="3">
        <f t="shared" si="1"/>
        <v>53417</v>
      </c>
      <c r="AF2" s="3">
        <f t="shared" si="1"/>
        <v>53782</v>
      </c>
      <c r="AG2" s="3">
        <f t="shared" si="1"/>
        <v>54148</v>
      </c>
      <c r="AH2" s="3">
        <f t="shared" si="1"/>
        <v>54513</v>
      </c>
      <c r="AI2" s="3">
        <f t="shared" si="2"/>
        <v>54878</v>
      </c>
      <c r="AJ2" s="3">
        <f t="shared" si="2"/>
        <v>55243</v>
      </c>
      <c r="AK2" s="3">
        <f t="shared" si="2"/>
        <v>55609</v>
      </c>
      <c r="AL2" s="3">
        <f t="shared" si="2"/>
        <v>55974</v>
      </c>
      <c r="AM2" s="3">
        <f t="shared" si="2"/>
        <v>56339</v>
      </c>
      <c r="AN2" s="3">
        <f t="shared" si="2"/>
        <v>56704</v>
      </c>
      <c r="AO2" s="3">
        <f t="shared" si="2"/>
        <v>57070</v>
      </c>
      <c r="AP2" s="3">
        <f t="shared" si="2"/>
        <v>57435</v>
      </c>
      <c r="AQ2" s="3">
        <f t="shared" si="2"/>
        <v>57800</v>
      </c>
      <c r="AR2" s="3">
        <f t="shared" si="2"/>
        <v>58165</v>
      </c>
      <c r="AS2" s="3">
        <f t="shared" si="2"/>
        <v>58531</v>
      </c>
      <c r="AT2" s="3">
        <f t="shared" si="2"/>
        <v>58896</v>
      </c>
      <c r="AU2" s="3">
        <f t="shared" si="2"/>
        <v>59261</v>
      </c>
      <c r="AV2" s="3">
        <f t="shared" si="2"/>
        <v>59626</v>
      </c>
      <c r="AW2" s="3">
        <f t="shared" si="2"/>
        <v>59992</v>
      </c>
    </row>
    <row r="3" spans="1:49" x14ac:dyDescent="0.25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49" x14ac:dyDescent="0.25">
      <c r="A4" s="1" t="s">
        <v>2</v>
      </c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49" x14ac:dyDescent="0.25">
      <c r="A5" s="5" t="s">
        <v>3</v>
      </c>
      <c r="B5" s="6"/>
      <c r="C5" s="7">
        <f>5979*4</f>
        <v>23916</v>
      </c>
      <c r="D5" s="7">
        <f>C5</f>
        <v>23916</v>
      </c>
      <c r="E5" s="7">
        <f t="shared" ref="E5:T7" si="3">D5</f>
        <v>23916</v>
      </c>
      <c r="F5" s="7">
        <f t="shared" si="3"/>
        <v>23916</v>
      </c>
      <c r="G5" s="7">
        <f t="shared" si="3"/>
        <v>23916</v>
      </c>
      <c r="H5" s="7">
        <f t="shared" si="3"/>
        <v>23916</v>
      </c>
      <c r="I5" s="7">
        <f t="shared" si="3"/>
        <v>23916</v>
      </c>
      <c r="J5" s="7">
        <f t="shared" si="3"/>
        <v>23916</v>
      </c>
      <c r="K5" s="7">
        <f t="shared" si="3"/>
        <v>23916</v>
      </c>
      <c r="L5" s="7">
        <f t="shared" si="3"/>
        <v>23916</v>
      </c>
      <c r="M5" s="7">
        <f t="shared" si="3"/>
        <v>23916</v>
      </c>
      <c r="N5" s="7">
        <f t="shared" si="3"/>
        <v>23916</v>
      </c>
      <c r="O5" s="7">
        <f t="shared" si="3"/>
        <v>23916</v>
      </c>
      <c r="P5" s="7">
        <f t="shared" si="3"/>
        <v>23916</v>
      </c>
      <c r="Q5" s="7">
        <f t="shared" si="3"/>
        <v>23916</v>
      </c>
      <c r="R5" s="7">
        <f t="shared" si="3"/>
        <v>23916</v>
      </c>
      <c r="S5" s="7">
        <f t="shared" si="3"/>
        <v>23916</v>
      </c>
      <c r="T5" s="7">
        <f t="shared" si="3"/>
        <v>23916</v>
      </c>
      <c r="U5" s="7">
        <f t="shared" ref="U5:V7" si="4">T5</f>
        <v>23916</v>
      </c>
      <c r="V5" s="7">
        <f t="shared" si="4"/>
        <v>23916</v>
      </c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</row>
    <row r="6" spans="1:49" x14ac:dyDescent="0.25">
      <c r="A6" s="5" t="s">
        <v>4</v>
      </c>
      <c r="B6" s="6">
        <f>34026*4</f>
        <v>136104</v>
      </c>
      <c r="C6" s="7">
        <f>34026*4</f>
        <v>136104</v>
      </c>
      <c r="D6" s="7">
        <f>C6</f>
        <v>136104</v>
      </c>
      <c r="E6" s="7">
        <f t="shared" si="3"/>
        <v>136104</v>
      </c>
      <c r="F6" s="7">
        <f t="shared" si="3"/>
        <v>136104</v>
      </c>
      <c r="G6" s="7">
        <f t="shared" si="3"/>
        <v>136104</v>
      </c>
      <c r="H6" s="7">
        <f t="shared" si="3"/>
        <v>136104</v>
      </c>
      <c r="I6" s="7">
        <f t="shared" si="3"/>
        <v>136104</v>
      </c>
      <c r="J6" s="7">
        <f t="shared" si="3"/>
        <v>136104</v>
      </c>
      <c r="K6" s="7">
        <f t="shared" si="3"/>
        <v>136104</v>
      </c>
      <c r="L6" s="7">
        <f t="shared" si="3"/>
        <v>136104</v>
      </c>
      <c r="M6" s="7">
        <f t="shared" si="3"/>
        <v>136104</v>
      </c>
      <c r="N6" s="7">
        <f t="shared" si="3"/>
        <v>136104</v>
      </c>
      <c r="O6" s="7">
        <f t="shared" si="3"/>
        <v>136104</v>
      </c>
      <c r="P6" s="7">
        <f t="shared" si="3"/>
        <v>136104</v>
      </c>
      <c r="Q6" s="7">
        <f t="shared" si="3"/>
        <v>136104</v>
      </c>
      <c r="R6" s="7">
        <f t="shared" si="3"/>
        <v>136104</v>
      </c>
      <c r="S6" s="7">
        <f t="shared" si="3"/>
        <v>136104</v>
      </c>
      <c r="T6" s="7">
        <f t="shared" si="3"/>
        <v>136104</v>
      </c>
      <c r="U6" s="7">
        <f t="shared" si="4"/>
        <v>136104</v>
      </c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</row>
    <row r="7" spans="1:49" x14ac:dyDescent="0.25">
      <c r="A7" s="5" t="s">
        <v>5</v>
      </c>
      <c r="B7" s="6">
        <f>19334.5*2</f>
        <v>38669</v>
      </c>
      <c r="C7" s="7">
        <f>19334.5*4</f>
        <v>77338</v>
      </c>
      <c r="D7" s="7">
        <f>C7</f>
        <v>77338</v>
      </c>
      <c r="E7" s="7">
        <f t="shared" si="3"/>
        <v>77338</v>
      </c>
      <c r="F7" s="7">
        <f t="shared" si="3"/>
        <v>77338</v>
      </c>
      <c r="G7" s="7">
        <f t="shared" si="3"/>
        <v>77338</v>
      </c>
      <c r="H7" s="7">
        <f t="shared" si="3"/>
        <v>77338</v>
      </c>
      <c r="I7" s="7">
        <f t="shared" si="3"/>
        <v>77338</v>
      </c>
      <c r="J7" s="7">
        <f t="shared" si="3"/>
        <v>77338</v>
      </c>
      <c r="K7" s="7">
        <f t="shared" si="3"/>
        <v>77338</v>
      </c>
      <c r="L7" s="7">
        <f t="shared" si="3"/>
        <v>77338</v>
      </c>
      <c r="M7" s="7">
        <f t="shared" si="3"/>
        <v>77338</v>
      </c>
      <c r="N7" s="7">
        <f t="shared" si="3"/>
        <v>77338</v>
      </c>
      <c r="O7" s="7">
        <f t="shared" si="3"/>
        <v>77338</v>
      </c>
      <c r="P7" s="7">
        <f t="shared" si="3"/>
        <v>77338</v>
      </c>
      <c r="Q7" s="7">
        <f t="shared" si="3"/>
        <v>77338</v>
      </c>
      <c r="R7" s="7">
        <f t="shared" si="3"/>
        <v>77338</v>
      </c>
      <c r="S7" s="7">
        <f t="shared" si="3"/>
        <v>77338</v>
      </c>
      <c r="T7" s="7">
        <f t="shared" si="3"/>
        <v>77338</v>
      </c>
      <c r="U7" s="7">
        <f t="shared" si="4"/>
        <v>77338</v>
      </c>
      <c r="V7" s="7">
        <f>U7/2</f>
        <v>38669</v>
      </c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</row>
    <row r="8" spans="1:49" ht="17.25" x14ac:dyDescent="0.4">
      <c r="A8" s="5" t="s">
        <v>6</v>
      </c>
      <c r="B8" s="8">
        <v>0</v>
      </c>
      <c r="C8" s="9">
        <v>540119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9">
        <v>0</v>
      </c>
      <c r="AU8" s="9">
        <v>0</v>
      </c>
      <c r="AV8" s="9">
        <v>0</v>
      </c>
      <c r="AW8" s="9">
        <v>0</v>
      </c>
    </row>
    <row r="9" spans="1:49" x14ac:dyDescent="0.25">
      <c r="A9" s="10" t="s">
        <v>7</v>
      </c>
      <c r="B9" s="11">
        <f t="shared" ref="B9:AW9" si="5">SUM(B5:B8)</f>
        <v>174773</v>
      </c>
      <c r="C9" s="12">
        <f t="shared" si="5"/>
        <v>777477</v>
      </c>
      <c r="D9" s="12">
        <f t="shared" si="5"/>
        <v>237358</v>
      </c>
      <c r="E9" s="12">
        <f t="shared" si="5"/>
        <v>237358</v>
      </c>
      <c r="F9" s="12">
        <f t="shared" si="5"/>
        <v>237358</v>
      </c>
      <c r="G9" s="12">
        <f t="shared" si="5"/>
        <v>237358</v>
      </c>
      <c r="H9" s="12">
        <f t="shared" si="5"/>
        <v>237358</v>
      </c>
      <c r="I9" s="12">
        <f t="shared" si="5"/>
        <v>237358</v>
      </c>
      <c r="J9" s="12">
        <f t="shared" si="5"/>
        <v>237358</v>
      </c>
      <c r="K9" s="12">
        <f t="shared" si="5"/>
        <v>237358</v>
      </c>
      <c r="L9" s="12">
        <f t="shared" si="5"/>
        <v>237358</v>
      </c>
      <c r="M9" s="12">
        <f t="shared" si="5"/>
        <v>237358</v>
      </c>
      <c r="N9" s="12">
        <f t="shared" si="5"/>
        <v>237358</v>
      </c>
      <c r="O9" s="12">
        <f t="shared" si="5"/>
        <v>237358</v>
      </c>
      <c r="P9" s="12">
        <f t="shared" si="5"/>
        <v>237358</v>
      </c>
      <c r="Q9" s="12">
        <f t="shared" si="5"/>
        <v>237358</v>
      </c>
      <c r="R9" s="12">
        <f t="shared" si="5"/>
        <v>237358</v>
      </c>
      <c r="S9" s="12">
        <f t="shared" si="5"/>
        <v>237358</v>
      </c>
      <c r="T9" s="12">
        <f t="shared" si="5"/>
        <v>237358</v>
      </c>
      <c r="U9" s="12">
        <f t="shared" si="5"/>
        <v>237358</v>
      </c>
      <c r="V9" s="12">
        <f t="shared" si="5"/>
        <v>62585</v>
      </c>
      <c r="W9" s="12">
        <f t="shared" si="5"/>
        <v>0</v>
      </c>
      <c r="X9" s="12">
        <f t="shared" si="5"/>
        <v>0</v>
      </c>
      <c r="Y9" s="12">
        <f t="shared" si="5"/>
        <v>0</v>
      </c>
      <c r="Z9" s="12">
        <f t="shared" si="5"/>
        <v>0</v>
      </c>
      <c r="AA9" s="12">
        <f t="shared" si="5"/>
        <v>0</v>
      </c>
      <c r="AB9" s="12">
        <f t="shared" si="5"/>
        <v>0</v>
      </c>
      <c r="AC9" s="12">
        <f t="shared" si="5"/>
        <v>0</v>
      </c>
      <c r="AD9" s="12">
        <f t="shared" si="5"/>
        <v>0</v>
      </c>
      <c r="AE9" s="12">
        <f t="shared" si="5"/>
        <v>0</v>
      </c>
      <c r="AF9" s="12">
        <f t="shared" si="5"/>
        <v>0</v>
      </c>
      <c r="AG9" s="12">
        <f t="shared" si="5"/>
        <v>0</v>
      </c>
      <c r="AH9" s="12">
        <f t="shared" si="5"/>
        <v>0</v>
      </c>
      <c r="AI9" s="12">
        <f t="shared" si="5"/>
        <v>0</v>
      </c>
      <c r="AJ9" s="12">
        <f t="shared" si="5"/>
        <v>0</v>
      </c>
      <c r="AK9" s="12">
        <f t="shared" si="5"/>
        <v>0</v>
      </c>
      <c r="AL9" s="12">
        <f t="shared" si="5"/>
        <v>0</v>
      </c>
      <c r="AM9" s="12">
        <f t="shared" si="5"/>
        <v>0</v>
      </c>
      <c r="AN9" s="12">
        <f t="shared" si="5"/>
        <v>0</v>
      </c>
      <c r="AO9" s="12">
        <f t="shared" si="5"/>
        <v>0</v>
      </c>
      <c r="AP9" s="12">
        <f t="shared" si="5"/>
        <v>0</v>
      </c>
      <c r="AQ9" s="12">
        <f t="shared" si="5"/>
        <v>0</v>
      </c>
      <c r="AR9" s="12">
        <f t="shared" si="5"/>
        <v>0</v>
      </c>
      <c r="AS9" s="12">
        <f t="shared" si="5"/>
        <v>0</v>
      </c>
      <c r="AT9" s="12">
        <f t="shared" si="5"/>
        <v>0</v>
      </c>
      <c r="AU9" s="12">
        <f t="shared" si="5"/>
        <v>0</v>
      </c>
      <c r="AV9" s="12">
        <f t="shared" si="5"/>
        <v>0</v>
      </c>
      <c r="AW9" s="12">
        <f t="shared" si="5"/>
        <v>0</v>
      </c>
    </row>
    <row r="12" spans="1:49" x14ac:dyDescent="0.25">
      <c r="C12" s="13"/>
    </row>
    <row r="13" spans="1:49" x14ac:dyDescent="0.25">
      <c r="B1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Sharkey</dc:creator>
  <cp:lastModifiedBy>Jim Sharkey</cp:lastModifiedBy>
  <dcterms:created xsi:type="dcterms:W3CDTF">2018-02-09T21:35:32Z</dcterms:created>
  <dcterms:modified xsi:type="dcterms:W3CDTF">2018-02-09T21:36:16Z</dcterms:modified>
</cp:coreProperties>
</file>