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qupq41\OneDrive - PBGC\Documents\Housekeeping Reg\PRA\1212-0036 (Standard and distress terminations)\"/>
    </mc:Choice>
  </mc:AlternateContent>
  <xr:revisionPtr revIDLastSave="0" documentId="13_ncr:1_{9DB71F14-ADAE-47DB-94C0-5278E81CD3B8}" xr6:coauthVersionLast="47" xr6:coauthVersionMax="47" xr10:uidLastSave="{00000000-0000-0000-0000-000000000000}"/>
  <bookViews>
    <workbookView xWindow="-57720" yWindow="-120" windowWidth="29040" windowHeight="15720" xr2:uid="{7D2FEE5F-2179-4F30-A1FB-987377808290}"/>
  </bookViews>
  <sheets>
    <sheet name="Distribution Li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M25" i="3"/>
  <c r="J25" i="3"/>
  <c r="L25" i="3"/>
  <c r="J5" i="3"/>
</calcChain>
</file>

<file path=xl/sharedStrings.xml><?xml version="1.0" encoding="utf-8"?>
<sst xmlns="http://schemas.openxmlformats.org/spreadsheetml/2006/main" count="79" uniqueCount="53">
  <si>
    <r>
      <t xml:space="preserve">Plan Name: </t>
    </r>
    <r>
      <rPr>
        <b/>
        <sz val="12"/>
        <color rgb="FF0070C0"/>
        <rFont val="Aptos Narrow"/>
        <family val="2"/>
        <scheme val="minor"/>
      </rPr>
      <t>ABC</t>
    </r>
  </si>
  <si>
    <t>Annuities Purchased Total Cost</t>
  </si>
  <si>
    <r>
      <t xml:space="preserve">Case Number: </t>
    </r>
    <r>
      <rPr>
        <b/>
        <sz val="12"/>
        <color rgb="FF0070C0"/>
        <rFont val="Aptos Narrow"/>
        <family val="2"/>
        <scheme val="minor"/>
      </rPr>
      <t>C00001234</t>
    </r>
  </si>
  <si>
    <t>Total Monthly Annuity Payments from DOPT to LDD</t>
  </si>
  <si>
    <t>Date of Plan Termination (DOPT):</t>
  </si>
  <si>
    <t>Last Distribution Date (LDD) (Line 3a):</t>
  </si>
  <si>
    <t>For Annuities Purchased (Line 9a)</t>
  </si>
  <si>
    <t>For Lump Sums (including Direct Transfers) (Line 9b)</t>
  </si>
  <si>
    <t>For Benefits Transferred to PBGC for Missing Participants (Line 9c)</t>
  </si>
  <si>
    <t>For No Distribution (Line 9d)</t>
  </si>
  <si>
    <t>Last</t>
  </si>
  <si>
    <t>First</t>
  </si>
  <si>
    <t>Middle</t>
  </si>
  <si>
    <t>Date of Birth</t>
  </si>
  <si>
    <t>SSN</t>
  </si>
  <si>
    <t>Type</t>
  </si>
  <si>
    <t>Type of Benefit (Line 9a-d Column (1))</t>
  </si>
  <si>
    <t>Date of Death</t>
  </si>
  <si>
    <t>Benefit Commencement Date</t>
  </si>
  <si>
    <t>Annuity Payments from DOPT to LDD</t>
  </si>
  <si>
    <t>Date(s) Lump Sum was Paid</t>
  </si>
  <si>
    <t>Gross Lump Sum Amount</t>
  </si>
  <si>
    <t>Total Benefit Transfer Amount</t>
  </si>
  <si>
    <t>Explanation</t>
  </si>
  <si>
    <t>White</t>
  </si>
  <si>
    <t>James</t>
  </si>
  <si>
    <t>A</t>
  </si>
  <si>
    <t>Participant</t>
  </si>
  <si>
    <t>Lump Sum: Consensual</t>
  </si>
  <si>
    <t>N/A</t>
  </si>
  <si>
    <t>Beneficiary</t>
  </si>
  <si>
    <t>Lump Sum: Non-Consensual</t>
  </si>
  <si>
    <t>Doe</t>
  </si>
  <si>
    <t>Jane</t>
  </si>
  <si>
    <t>B</t>
  </si>
  <si>
    <t>Yellow</t>
  </si>
  <si>
    <t>Joseph</t>
  </si>
  <si>
    <t>Annuity: Missing Participant</t>
  </si>
  <si>
    <t>Black</t>
  </si>
  <si>
    <t>Polly</t>
  </si>
  <si>
    <t>C</t>
  </si>
  <si>
    <t>No Distribution</t>
  </si>
  <si>
    <t>Deceased w/no Beneficiary</t>
  </si>
  <si>
    <t>Green</t>
  </si>
  <si>
    <t>Gary</t>
  </si>
  <si>
    <t>D</t>
  </si>
  <si>
    <t>Alternate Payee</t>
  </si>
  <si>
    <t>Missing Participant Program</t>
  </si>
  <si>
    <t>Blue</t>
  </si>
  <si>
    <t>Betty</t>
  </si>
  <si>
    <t>E</t>
  </si>
  <si>
    <t>Annuity: Non-Missing Participant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</si>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</sst>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b/>
      <u/>
      <sz val="12"/>
      <color rgb="FF0070C0"/>
      <name val="Aptos Narrow"/>
      <family val="2"/>
      <scheme val="minor"/>
    </font>
    <font>
      <b/>
      <u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2" xfId="0" applyFont="1" applyBorder="1" applyAlignment="1">
      <alignment vertical="center" wrapText="1"/>
    </xf>
    <xf numFmtId="14" fontId="2" fillId="0" borderId="0" xfId="0" applyNumberFormat="1" applyFont="1"/>
    <xf numFmtId="0" fontId="2" fillId="0" borderId="2" xfId="0" applyFont="1" applyBorder="1"/>
    <xf numFmtId="0" fontId="5" fillId="0" borderId="0" xfId="0" applyFont="1" applyAlignment="1">
      <alignment vertical="center"/>
    </xf>
    <xf numFmtId="14" fontId="6" fillId="0" borderId="0" xfId="0" applyNumberFormat="1" applyFont="1"/>
    <xf numFmtId="14" fontId="4" fillId="0" borderId="0" xfId="0" applyNumberFormat="1" applyFont="1" applyAlignment="1">
      <alignment horizontal="right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4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0" fontId="9" fillId="4" borderId="9" xfId="0" applyFont="1" applyFill="1" applyBorder="1"/>
    <xf numFmtId="0" fontId="9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44" fontId="6" fillId="0" borderId="0" xfId="2" applyFont="1" applyAlignment="1">
      <alignment horizontal="center"/>
    </xf>
    <xf numFmtId="8" fontId="6" fillId="0" borderId="0" xfId="0" applyNumberFormat="1" applyFont="1" applyAlignment="1">
      <alignment horizontal="center"/>
    </xf>
    <xf numFmtId="44" fontId="9" fillId="4" borderId="9" xfId="0" applyNumberFormat="1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5" fillId="3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top" wrapText="1"/>
    </xf>
    <xf numFmtId="164" fontId="9" fillId="4" borderId="9" xfId="0" applyNumberFormat="1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5FB2FFE3-3B63-4B68-A407-0BC9575B52A4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</xdr:colOff>
      <xdr:row>0</xdr:row>
      <xdr:rowOff>148167</xdr:rowOff>
    </xdr:from>
    <xdr:to>
      <xdr:col>0</xdr:col>
      <xdr:colOff>1185333</xdr:colOff>
      <xdr:row>5</xdr:row>
      <xdr:rowOff>10584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2034845-F31E-4190-B994-2AAFB597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148167"/>
          <a:ext cx="1037167" cy="833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D7AEE9-F64B-4848-A790-AC2C22E45F70}" name="Table14" displayName="Table14" ref="A9:N25" totalsRowCount="1" headerRowDxfId="33" dataDxfId="31" totalsRowDxfId="29" headerRowBorderDxfId="32" tableBorderDxfId="30" totalsRowBorderDxfId="28">
  <autoFilter ref="A9:N24" xr:uid="{B3D7AEE9-F64B-4848-A790-AC2C22E45F70}"/>
  <tableColumns count="14">
    <tableColumn id="1" xr3:uid="{CB4B6A4E-951C-412D-8B74-D5C7FDC5AF43}" name="Last" totalsRowLabel="Total" dataDxfId="27" totalsRowDxfId="26"/>
    <tableColumn id="2" xr3:uid="{F3EAD35F-933F-4727-8B58-4A834A94837B}" name="First" dataDxfId="25" totalsRowDxfId="24"/>
    <tableColumn id="3" xr3:uid="{421825BA-74AA-486E-A8F9-6E7CDE44B5D2}" name="Middle" dataDxfId="23" totalsRowDxfId="22"/>
    <tableColumn id="4" xr3:uid="{B73D61D1-C4A7-480B-A701-454A8EB3CFBF}" name="Date of Birth" dataDxfId="21" totalsRowDxfId="20"/>
    <tableColumn id="5" xr3:uid="{881F5666-171A-44AD-8C4F-74571B25BDC2}" name="SSN" dataDxfId="19" totalsRowDxfId="18"/>
    <tableColumn id="6" xr3:uid="{54AA31DA-DB60-42BD-B40B-3C81BA24A49C}" name="Type" dataDxfId="17" totalsRowDxfId="16"/>
    <tableColumn id="7" xr3:uid="{22C8C342-8E84-4EE2-88BD-25D2F0314512}" name="Type of Benefit (Line 9a-d Column (1))" totalsRowFunction="count" dataDxfId="15" totalsRowDxfId="14"/>
    <tableColumn id="8" xr3:uid="{C00695EA-AFB6-48FB-AB58-F9F71ACE9282}" name="Date of Death" dataDxfId="13" totalsRowDxfId="12"/>
    <tableColumn id="11" xr3:uid="{F0996A91-4622-4E98-A536-EAFF8DF884BA}" name="Benefit Commencement Date" dataDxfId="11" totalsRowDxfId="10"/>
    <tableColumn id="12" xr3:uid="{E258C8F3-4BC7-4F4A-ADA9-B34EA58AB3F6}" name="Annuity Payments from DOPT to LDD" totalsRowFunction="sum" dataDxfId="9" totalsRowDxfId="8" dataCellStyle="Currency"/>
    <tableColumn id="9" xr3:uid="{512F6521-3175-4E9E-A49C-D1D41B110ACF}" name="Date(s) Lump Sum was Paid" dataDxfId="7" totalsRowDxfId="6"/>
    <tableColumn id="10" xr3:uid="{F6CF0CDD-8412-4DD8-B820-CE66CDDE4206}" name="Gross Lump Sum Amount" totalsRowFunction="sum" dataDxfId="5" totalsRowDxfId="4" dataCellStyle="Currency"/>
    <tableColumn id="18" xr3:uid="{C1A028E2-7A11-4833-9BA6-645F79FE1AB0}" name="Total Benefit Transfer Amount" totalsRowFunction="custom" dataDxfId="3" totalsRowDxfId="2" dataCellStyle="Currency">
      <totalsRowFormula>SUM(M10:M24)</totalsRowFormula>
    </tableColumn>
    <tableColumn id="16" xr3:uid="{F6FF2086-5A35-46A5-9751-4CB30FBFDE81}" name="Explanation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AD9D-6C2A-4763-98D6-263E4A964E6A}">
  <dimension ref="A1:X42"/>
  <sheetViews>
    <sheetView tabSelected="1" zoomScale="80" zoomScaleNormal="80" workbookViewId="0">
      <selection activeCell="B36" sqref="B36"/>
    </sheetView>
  </sheetViews>
  <sheetFormatPr defaultColWidth="9.140625" defaultRowHeight="15.75" x14ac:dyDescent="0.25"/>
  <cols>
    <col min="1" max="1" width="20.7109375" style="1" customWidth="1"/>
    <col min="2" max="2" width="37.140625" style="1" customWidth="1"/>
    <col min="3" max="3" width="13.7109375" style="1" bestFit="1" customWidth="1"/>
    <col min="4" max="4" width="13.28515625" style="1" customWidth="1"/>
    <col min="5" max="5" width="14" style="1" customWidth="1"/>
    <col min="6" max="6" width="14.7109375" style="1" customWidth="1"/>
    <col min="7" max="7" width="36.140625" style="1" customWidth="1"/>
    <col min="8" max="8" width="14" style="1" customWidth="1"/>
    <col min="9" max="11" width="30.7109375" style="1" customWidth="1"/>
    <col min="12" max="12" width="30.7109375" style="2" customWidth="1"/>
    <col min="13" max="14" width="30.7109375" style="1" customWidth="1"/>
    <col min="15" max="15" width="17.7109375" style="1" customWidth="1"/>
    <col min="16" max="16" width="18.5703125" style="1" customWidth="1"/>
    <col min="17" max="17" width="17.7109375" style="1" customWidth="1"/>
    <col min="18" max="19" width="18.5703125" style="1" customWidth="1"/>
    <col min="20" max="20" width="35.140625" style="1" bestFit="1" customWidth="1"/>
    <col min="21" max="24" width="27.28515625" style="1" customWidth="1"/>
    <col min="25" max="26" width="9.140625" style="1"/>
    <col min="27" max="27" width="0" style="1" hidden="1" customWidth="1"/>
    <col min="28" max="16384" width="9.140625" style="1"/>
  </cols>
  <sheetData>
    <row r="1" spans="1:24" ht="16.5" thickBot="1" x14ac:dyDescent="0.3"/>
    <row r="2" spans="1:24" ht="15" customHeight="1" x14ac:dyDescent="0.25">
      <c r="B2" s="3" t="s">
        <v>0</v>
      </c>
      <c r="I2" s="35" t="s">
        <v>1</v>
      </c>
      <c r="J2" s="38">
        <v>1000000</v>
      </c>
      <c r="L2" s="1"/>
    </row>
    <row r="3" spans="1:24" ht="15" customHeight="1" x14ac:dyDescent="0.25">
      <c r="B3" s="3" t="s">
        <v>2</v>
      </c>
      <c r="I3" s="36"/>
      <c r="J3" s="39"/>
      <c r="L3" s="1"/>
    </row>
    <row r="4" spans="1:24" ht="15" customHeight="1" thickBot="1" x14ac:dyDescent="0.3">
      <c r="I4" s="37"/>
      <c r="J4" s="40"/>
      <c r="L4" s="1"/>
    </row>
    <row r="5" spans="1:24" ht="15" customHeight="1" x14ac:dyDescent="0.25">
      <c r="A5" s="4"/>
      <c r="B5" s="4"/>
      <c r="D5" s="4"/>
      <c r="H5" s="5"/>
      <c r="I5" s="35" t="s">
        <v>3</v>
      </c>
      <c r="J5" s="41">
        <f>SUM(Table14[Annuity Payments from DOPT to LDD])</f>
        <v>1234.56</v>
      </c>
      <c r="L5" s="1"/>
    </row>
    <row r="6" spans="1:24" ht="15" customHeight="1" x14ac:dyDescent="0.25">
      <c r="B6" s="1" t="s">
        <v>4</v>
      </c>
      <c r="C6" s="10">
        <v>45657</v>
      </c>
      <c r="E6" s="6"/>
      <c r="F6" s="6"/>
      <c r="H6" s="7"/>
      <c r="I6" s="36"/>
      <c r="J6" s="42"/>
      <c r="L6" s="1"/>
    </row>
    <row r="7" spans="1:24" ht="16.5" thickBot="1" x14ac:dyDescent="0.3">
      <c r="B7" s="22" t="s">
        <v>5</v>
      </c>
      <c r="C7" s="10">
        <v>45897</v>
      </c>
      <c r="E7" s="6"/>
      <c r="F7" s="6"/>
      <c r="H7" s="5"/>
      <c r="I7" s="36"/>
      <c r="J7" s="42"/>
      <c r="L7" s="1"/>
    </row>
    <row r="8" spans="1:24" ht="48" thickBot="1" x14ac:dyDescent="0.3">
      <c r="I8" s="43" t="s">
        <v>6</v>
      </c>
      <c r="J8" s="44"/>
      <c r="K8" s="33" t="s">
        <v>7</v>
      </c>
      <c r="L8" s="34"/>
      <c r="M8" s="32" t="s">
        <v>8</v>
      </c>
      <c r="N8" s="27" t="s">
        <v>9</v>
      </c>
      <c r="Q8" s="8"/>
      <c r="R8" s="8"/>
      <c r="S8" s="8"/>
      <c r="T8" s="8"/>
    </row>
    <row r="9" spans="1:24" s="17" customFormat="1" ht="36" customHeight="1" x14ac:dyDescent="0.25">
      <c r="A9" s="15" t="s">
        <v>10</v>
      </c>
      <c r="B9" s="15" t="s">
        <v>11</v>
      </c>
      <c r="C9" s="15" t="s">
        <v>12</v>
      </c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5" t="s">
        <v>18</v>
      </c>
      <c r="J9" s="15" t="s">
        <v>19</v>
      </c>
      <c r="K9" s="15" t="s">
        <v>20</v>
      </c>
      <c r="L9" s="15" t="s">
        <v>21</v>
      </c>
      <c r="M9" s="15" t="s">
        <v>22</v>
      </c>
      <c r="N9" s="28" t="s">
        <v>23</v>
      </c>
      <c r="Q9" s="16"/>
      <c r="R9" s="16"/>
      <c r="S9" s="16"/>
      <c r="T9" s="16"/>
    </row>
    <row r="10" spans="1:24" s="11" customFormat="1" x14ac:dyDescent="0.25">
      <c r="A10" s="11" t="s">
        <v>24</v>
      </c>
      <c r="B10" s="11" t="s">
        <v>25</v>
      </c>
      <c r="C10" s="11" t="s">
        <v>26</v>
      </c>
      <c r="D10" s="9">
        <v>21551</v>
      </c>
      <c r="E10" s="13">
        <v>111111111</v>
      </c>
      <c r="F10" s="11" t="s">
        <v>27</v>
      </c>
      <c r="G10" s="11" t="s">
        <v>28</v>
      </c>
      <c r="H10" s="12" t="s">
        <v>29</v>
      </c>
      <c r="I10" s="12"/>
      <c r="J10" s="23"/>
      <c r="K10" s="12">
        <v>45897</v>
      </c>
      <c r="L10" s="23">
        <v>14588.79</v>
      </c>
      <c r="M10" s="23"/>
      <c r="N10" s="14"/>
      <c r="O10" s="14"/>
      <c r="P10" s="14"/>
      <c r="Q10" s="14"/>
      <c r="R10" s="14"/>
      <c r="S10" s="14"/>
      <c r="T10" s="14"/>
    </row>
    <row r="11" spans="1:24" s="11" customFormat="1" x14ac:dyDescent="0.25">
      <c r="A11" s="11" t="s">
        <v>24</v>
      </c>
      <c r="B11" s="11" t="s">
        <v>25</v>
      </c>
      <c r="C11" s="11" t="s">
        <v>26</v>
      </c>
      <c r="D11" s="9">
        <v>21551</v>
      </c>
      <c r="E11" s="13">
        <v>111111111</v>
      </c>
      <c r="F11" s="11" t="s">
        <v>30</v>
      </c>
      <c r="G11" s="11" t="s">
        <v>31</v>
      </c>
      <c r="H11" s="13" t="s">
        <v>29</v>
      </c>
      <c r="I11" s="13"/>
      <c r="J11" s="23"/>
      <c r="K11" s="12">
        <v>45897</v>
      </c>
      <c r="L11" s="23">
        <v>1107.8599999999999</v>
      </c>
      <c r="M11" s="23"/>
      <c r="N11" s="14"/>
      <c r="O11" s="14"/>
      <c r="P11" s="14"/>
      <c r="Q11" s="14"/>
      <c r="R11" s="14"/>
      <c r="S11" s="14"/>
      <c r="T11" s="14"/>
    </row>
    <row r="12" spans="1:24" x14ac:dyDescent="0.25">
      <c r="A12" s="11" t="s">
        <v>32</v>
      </c>
      <c r="B12" s="11" t="s">
        <v>33</v>
      </c>
      <c r="C12" s="11" t="s">
        <v>34</v>
      </c>
      <c r="D12" s="9">
        <v>32509</v>
      </c>
      <c r="E12" s="13">
        <v>222222222</v>
      </c>
      <c r="F12" s="11" t="s">
        <v>27</v>
      </c>
      <c r="G12" s="11" t="s">
        <v>28</v>
      </c>
      <c r="H12" s="13" t="s">
        <v>29</v>
      </c>
      <c r="I12" s="13"/>
      <c r="J12" s="23"/>
      <c r="K12" s="12">
        <v>45474</v>
      </c>
      <c r="L12" s="23">
        <v>45658</v>
      </c>
      <c r="M12" s="23"/>
      <c r="N12" s="8"/>
      <c r="O12" s="8"/>
      <c r="P12" s="8"/>
      <c r="Q12" s="8"/>
      <c r="R12" s="8"/>
      <c r="S12" s="8"/>
      <c r="T12" s="8"/>
    </row>
    <row r="13" spans="1:24" x14ac:dyDescent="0.25">
      <c r="A13" s="11" t="s">
        <v>35</v>
      </c>
      <c r="B13" s="11" t="s">
        <v>36</v>
      </c>
      <c r="C13" s="11" t="s">
        <v>34</v>
      </c>
      <c r="D13" s="9">
        <v>22036</v>
      </c>
      <c r="E13" s="13">
        <v>333333333</v>
      </c>
      <c r="F13" s="11" t="s">
        <v>27</v>
      </c>
      <c r="G13" s="11" t="s">
        <v>37</v>
      </c>
      <c r="H13" s="13" t="s">
        <v>29</v>
      </c>
      <c r="I13" s="12" t="s">
        <v>29</v>
      </c>
      <c r="J13" s="23" t="s">
        <v>29</v>
      </c>
      <c r="K13" s="12"/>
      <c r="L13" s="23"/>
      <c r="M13" s="23"/>
      <c r="N13" s="8"/>
      <c r="O13" s="8"/>
      <c r="P13" s="8"/>
      <c r="Q13" s="8"/>
      <c r="R13" s="8"/>
      <c r="S13" s="8"/>
      <c r="T13" s="8"/>
      <c r="X13" s="1" t="s">
        <v>37</v>
      </c>
    </row>
    <row r="14" spans="1:24" x14ac:dyDescent="0.25">
      <c r="A14" s="11" t="s">
        <v>38</v>
      </c>
      <c r="B14" s="11" t="s">
        <v>39</v>
      </c>
      <c r="C14" s="11" t="s">
        <v>40</v>
      </c>
      <c r="D14" s="9">
        <v>25689</v>
      </c>
      <c r="E14" s="13">
        <v>444444444</v>
      </c>
      <c r="F14" s="11" t="s">
        <v>27</v>
      </c>
      <c r="G14" s="11" t="s">
        <v>41</v>
      </c>
      <c r="H14" s="12">
        <v>44724</v>
      </c>
      <c r="I14" s="13"/>
      <c r="J14" s="23"/>
      <c r="K14" s="12"/>
      <c r="L14" s="23"/>
      <c r="M14" s="23"/>
      <c r="N14" s="31" t="s">
        <v>42</v>
      </c>
      <c r="O14" s="8"/>
      <c r="P14" s="8"/>
      <c r="Q14" s="8"/>
      <c r="R14" s="8"/>
      <c r="S14" s="8"/>
      <c r="T14" s="8"/>
      <c r="X14" s="1" t="s">
        <v>28</v>
      </c>
    </row>
    <row r="15" spans="1:24" x14ac:dyDescent="0.25">
      <c r="A15" s="11" t="s">
        <v>43</v>
      </c>
      <c r="B15" s="11" t="s">
        <v>44</v>
      </c>
      <c r="C15" s="11" t="s">
        <v>45</v>
      </c>
      <c r="D15" s="9">
        <v>26451</v>
      </c>
      <c r="E15" s="13">
        <v>555555555</v>
      </c>
      <c r="F15" s="11" t="s">
        <v>46</v>
      </c>
      <c r="G15" s="11" t="s">
        <v>47</v>
      </c>
      <c r="H15" s="13" t="s">
        <v>29</v>
      </c>
      <c r="I15" s="24"/>
      <c r="J15" s="23"/>
      <c r="K15" s="12"/>
      <c r="L15" s="23"/>
      <c r="M15" s="23">
        <v>7000</v>
      </c>
      <c r="N15" s="8"/>
      <c r="O15" s="8"/>
      <c r="P15" s="8"/>
      <c r="Q15" s="8"/>
      <c r="R15" s="8"/>
      <c r="S15" s="8"/>
      <c r="T15" s="8"/>
      <c r="X15" s="1" t="s">
        <v>31</v>
      </c>
    </row>
    <row r="16" spans="1:24" x14ac:dyDescent="0.25">
      <c r="A16" s="11" t="s">
        <v>48</v>
      </c>
      <c r="B16" s="11" t="s">
        <v>49</v>
      </c>
      <c r="C16" s="11" t="s">
        <v>50</v>
      </c>
      <c r="D16" s="9">
        <v>19755</v>
      </c>
      <c r="E16" s="13">
        <v>666666666</v>
      </c>
      <c r="F16" s="11" t="s">
        <v>27</v>
      </c>
      <c r="G16" s="11" t="s">
        <v>51</v>
      </c>
      <c r="H16" s="13" t="s">
        <v>29</v>
      </c>
      <c r="I16" s="12">
        <v>42401</v>
      </c>
      <c r="J16" s="23">
        <v>1234.56</v>
      </c>
      <c r="K16" s="12"/>
      <c r="L16" s="23"/>
      <c r="M16" s="23"/>
      <c r="N16" s="8"/>
      <c r="O16" s="8"/>
      <c r="P16" s="8"/>
      <c r="Q16" s="8"/>
      <c r="R16" s="8"/>
      <c r="S16" s="8"/>
      <c r="T16" s="8"/>
      <c r="X16" s="1" t="s">
        <v>47</v>
      </c>
    </row>
    <row r="17" spans="1:20" x14ac:dyDescent="0.25">
      <c r="A17" s="11"/>
      <c r="B17" s="11"/>
      <c r="C17" s="11"/>
      <c r="D17" s="11"/>
      <c r="E17" s="13"/>
      <c r="F17" s="11"/>
      <c r="G17" s="11"/>
      <c r="H17" s="13"/>
      <c r="I17" s="13"/>
      <c r="J17" s="23"/>
      <c r="K17" s="12"/>
      <c r="L17" s="23"/>
      <c r="M17" s="23"/>
      <c r="N17" s="8"/>
      <c r="O17" s="8"/>
      <c r="P17" s="8"/>
      <c r="Q17" s="8"/>
      <c r="R17" s="8"/>
      <c r="S17" s="8"/>
      <c r="T17" s="8"/>
    </row>
    <row r="18" spans="1:20" x14ac:dyDescent="0.25">
      <c r="A18" s="11"/>
      <c r="B18" s="11"/>
      <c r="C18" s="11"/>
      <c r="D18" s="11"/>
      <c r="E18" s="13"/>
      <c r="F18" s="11"/>
      <c r="G18" s="11"/>
      <c r="H18" s="13"/>
      <c r="I18" s="13"/>
      <c r="J18" s="23"/>
      <c r="K18" s="12"/>
      <c r="L18" s="23"/>
      <c r="M18" s="23"/>
      <c r="N18" s="8"/>
      <c r="O18" s="8"/>
      <c r="P18" s="8"/>
      <c r="Q18" s="8"/>
      <c r="R18" s="8"/>
      <c r="S18" s="8"/>
      <c r="T18" s="8"/>
    </row>
    <row r="19" spans="1:20" x14ac:dyDescent="0.25">
      <c r="A19" s="11"/>
      <c r="B19" s="11"/>
      <c r="C19" s="11"/>
      <c r="D19" s="11"/>
      <c r="E19" s="13"/>
      <c r="F19" s="11"/>
      <c r="G19" s="11"/>
      <c r="H19" s="13"/>
      <c r="I19" s="13"/>
      <c r="J19" s="23"/>
      <c r="K19" s="12"/>
      <c r="L19" s="23"/>
      <c r="M19" s="23"/>
    </row>
    <row r="20" spans="1:20" x14ac:dyDescent="0.25">
      <c r="A20" s="11"/>
      <c r="B20" s="11"/>
      <c r="C20" s="11"/>
      <c r="D20" s="11"/>
      <c r="E20" s="13"/>
      <c r="F20" s="11"/>
      <c r="G20" s="11"/>
      <c r="H20" s="13"/>
      <c r="I20" s="13"/>
      <c r="J20" s="23"/>
      <c r="K20" s="12"/>
      <c r="L20" s="23"/>
      <c r="M20" s="23"/>
    </row>
    <row r="21" spans="1:20" x14ac:dyDescent="0.25">
      <c r="A21" s="11"/>
      <c r="B21" s="11"/>
      <c r="C21" s="11"/>
      <c r="D21" s="11"/>
      <c r="E21" s="13"/>
      <c r="F21" s="11"/>
      <c r="G21" s="11"/>
      <c r="H21" s="13"/>
      <c r="I21" s="13"/>
      <c r="J21" s="23"/>
      <c r="K21" s="12"/>
      <c r="L21" s="23"/>
      <c r="M21" s="23"/>
    </row>
    <row r="22" spans="1:20" x14ac:dyDescent="0.25">
      <c r="A22" s="11"/>
      <c r="B22" s="11"/>
      <c r="C22" s="11"/>
      <c r="D22" s="11"/>
      <c r="E22" s="13"/>
      <c r="F22" s="11"/>
      <c r="G22" s="11"/>
      <c r="H22" s="13"/>
      <c r="I22" s="13"/>
      <c r="J22" s="23"/>
      <c r="K22" s="12"/>
      <c r="L22" s="23"/>
      <c r="M22" s="23"/>
    </row>
    <row r="23" spans="1:20" x14ac:dyDescent="0.25">
      <c r="A23" s="11"/>
      <c r="B23" s="11"/>
      <c r="C23" s="11"/>
      <c r="D23" s="11"/>
      <c r="E23" s="13"/>
      <c r="F23" s="11"/>
      <c r="G23" s="11"/>
      <c r="H23" s="13"/>
      <c r="I23" s="13"/>
      <c r="J23" s="23"/>
      <c r="K23" s="12"/>
      <c r="L23" s="23"/>
      <c r="M23" s="23"/>
    </row>
    <row r="24" spans="1:20" s="18" customFormat="1" x14ac:dyDescent="0.25">
      <c r="A24" s="11"/>
      <c r="B24" s="11"/>
      <c r="C24" s="11"/>
      <c r="D24" s="11"/>
      <c r="E24" s="13"/>
      <c r="F24" s="11"/>
      <c r="G24" s="11"/>
      <c r="H24" s="13"/>
      <c r="I24" s="13"/>
      <c r="J24" s="23"/>
      <c r="K24" s="13"/>
      <c r="L24" s="23"/>
      <c r="M24" s="23"/>
    </row>
    <row r="25" spans="1:20" x14ac:dyDescent="0.25">
      <c r="A25" s="19" t="s">
        <v>52</v>
      </c>
      <c r="B25" s="20"/>
      <c r="C25" s="19"/>
      <c r="D25" s="19"/>
      <c r="E25" s="21"/>
      <c r="F25" s="19"/>
      <c r="G25" s="19">
        <f>SUBTOTAL(103,Table14[Type of Benefit (Line 9a-d Column (1))])</f>
        <v>7</v>
      </c>
      <c r="H25" s="21"/>
      <c r="I25" s="21"/>
      <c r="J25" s="29">
        <f>SUBTOTAL(109,Table14[Annuity Payments from DOPT to LDD])</f>
        <v>1234.56</v>
      </c>
      <c r="K25" s="30"/>
      <c r="L25" s="29">
        <f>SUBTOTAL(109,Table14[Gross Lump Sum Amount])</f>
        <v>61354.65</v>
      </c>
      <c r="M25" s="29">
        <f>SUM(M10:M24)</f>
        <v>7000</v>
      </c>
      <c r="N25" s="25"/>
    </row>
    <row r="26" spans="1:20" x14ac:dyDescent="0.25">
      <c r="L26" s="1"/>
    </row>
    <row r="27" spans="1:20" x14ac:dyDescent="0.25">
      <c r="L27" s="1"/>
    </row>
    <row r="28" spans="1:20" x14ac:dyDescent="0.25">
      <c r="L28" s="1"/>
    </row>
    <row r="29" spans="1:20" x14ac:dyDescent="0.25">
      <c r="L29" s="1"/>
    </row>
    <row r="30" spans="1:20" x14ac:dyDescent="0.25">
      <c r="L30" s="1"/>
    </row>
    <row r="31" spans="1:20" x14ac:dyDescent="0.25">
      <c r="L31" s="1"/>
    </row>
    <row r="37" spans="1:1" x14ac:dyDescent="0.25">
      <c r="A37" s="26" t="s">
        <v>51</v>
      </c>
    </row>
    <row r="38" spans="1:1" x14ac:dyDescent="0.25">
      <c r="A38" s="26" t="s">
        <v>37</v>
      </c>
    </row>
    <row r="39" spans="1:1" x14ac:dyDescent="0.25">
      <c r="A39" s="26" t="s">
        <v>28</v>
      </c>
    </row>
    <row r="40" spans="1:1" x14ac:dyDescent="0.25">
      <c r="A40" s="26" t="s">
        <v>31</v>
      </c>
    </row>
    <row r="41" spans="1:1" x14ac:dyDescent="0.25">
      <c r="A41" s="26" t="s">
        <v>47</v>
      </c>
    </row>
    <row r="42" spans="1:1" x14ac:dyDescent="0.25">
      <c r="A42" s="26" t="s">
        <v>41</v>
      </c>
    </row>
  </sheetData>
  <mergeCells count="6">
    <mergeCell ref="K8:L8"/>
    <mergeCell ref="I2:I4"/>
    <mergeCell ref="J2:J4"/>
    <mergeCell ref="I5:I7"/>
    <mergeCell ref="J5:J7"/>
    <mergeCell ref="I8:J8"/>
  </mergeCells>
  <phoneticPr fontId="11" type="noConversion"/>
  <dataValidations count="2">
    <dataValidation type="list" allowBlank="1" showInputMessage="1" showErrorMessage="1" sqref="F10:F24" xr:uid="{5FDF4550-59BA-4E85-8FE3-14181E707664}">
      <formula1>"Participant, Beneficiary, Alternate Payee"</formula1>
    </dataValidation>
    <dataValidation type="list" allowBlank="1" showInputMessage="1" showErrorMessage="1" sqref="G10:G24" xr:uid="{9D90A5D1-DA09-4564-BF64-3E10023A21FF}">
      <formula1>$A$37:$A$42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gd24e398e3a04a5aa273cbe961f8a721 xmlns="42a8a83a-5e27-410c-a1fc-7c5ac4e503f4">
      <Terms xmlns="http://schemas.microsoft.com/office/infopath/2007/PartnerControls"/>
    </gd24e398e3a04a5aa273cbe961f8a721>
    <RecordNotification xmlns="42a8a83a-5e27-410c-a1fc-7c5ac4e503f4" xsi:nil="true"/>
    <d63269fcf6124cdeacf26849287119cf xmlns="42a8a83a-5e27-410c-a1fc-7c5ac4e503f4">
      <Terms xmlns="http://schemas.microsoft.com/office/infopath/2007/PartnerControls"/>
    </d63269fcf6124cdeacf26849287119cf>
    <PBGCCUI xmlns="42a8a83a-5e27-410c-a1fc-7c5ac4e503f4" xsi:nil="true"/>
    <Marking xmlns="42a8a83a-5e27-410c-a1fc-7c5ac4e503f4" xsi:nil="true"/>
    <WorkingCopyURL xmlns="42a8a83a-5e27-410c-a1fc-7c5ac4e503f4" xsi:nil="true"/>
    <TaxCatchAll xmlns="42a8a83a-5e27-410c-a1fc-7c5ac4e503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NR Document" ma:contentTypeID="0x010100E09C6A4FD85CD94DB99934580C23925721001727657CDEC5EE499C3F4247DC931543" ma:contentTypeVersion="9" ma:contentTypeDescription="Documents with Controlled Unclassified Information (CUI) flag and markings." ma:contentTypeScope="" ma:versionID="f7390ae0f506fa9e403885c3c3047d24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4004b1ce08a029db2cbb1528b5984d03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MoveField" minOccurs="0"/>
                <xsd:element ref="ns2:RecordNotification" minOccurs="0"/>
                <xsd:element ref="ns2:WorkingCopyURL" minOccurs="0"/>
                <xsd:element ref="ns2:AllMetadata" minOccurs="0"/>
                <xsd:element ref="ns2:gd24e398e3a04a5aa273cbe961f8a721" minOccurs="0"/>
                <xsd:element ref="ns2:TaxCatchAll" minOccurs="0"/>
                <xsd:element ref="ns2:TaxCatchAllLabel" minOccurs="0"/>
                <xsd:element ref="ns2:d63269fcf6124cdeacf26849287119c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General"/>
                    <xsd:enumeration value="General Business Proprietary"/>
                    <xsd:enumeration value="Legal Privilege"/>
                    <xsd:enumeration value="Personnel Security Information"/>
                    <xsd:enumeration value="Physical Security"/>
                    <xsd:enumeration value="Privacy"/>
                    <xsd:enumeration value="Procurement and Acquisition*"/>
                    <xsd:enumeration value="Sensitive Security Information"/>
                    <xsd:enumeration value="Tax*"/>
                    <xsd:enumeration value="Whistleblower Identity"/>
                  </xsd:restriction>
                </xsd:simpleType>
              </xsd:element>
            </xsd:sequence>
          </xsd:extension>
        </xsd:complexContent>
      </xsd:complexType>
    </xsd:element>
    <xsd:element name="MoveField" ma:index="10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1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2" nillable="true" ma:displayName="WorkingCopyURL" ma:hidden="true" ma:internalName="WorkingCopyURL" ma:readOnly="false">
      <xsd:simpleType>
        <xsd:restriction base="dms:Note"/>
      </xsd:simpleType>
    </xsd:element>
    <xsd:element name="AllMetadata" ma:index="13" nillable="true" ma:displayName="AllMetadata" ma:hidden="true" ma:internalName="AllMetadata" ma:readOnly="false">
      <xsd:simpleType>
        <xsd:restriction base="dms:Note"/>
      </xsd:simpleType>
    </xsd:element>
    <xsd:element name="gd24e398e3a04a5aa273cbe961f8a721" ma:index="14" nillable="true" ma:taxonomy="true" ma:internalName="gd24e398e3a04a5aa273cbe961f8a721" ma:taxonomyFieldName="ONR_x0020_Document_x0020_Type" ma:displayName="ONR Document Type" ma:default="" ma:fieldId="{0d24e398-e3a0-4a5a-a273-cbe961f8a721}" ma:sspId="b04b9a93-b54f-4549-9b70-040003075d6a" ma:termSetId="5ce066a3-5f7e-46d6-b09c-8613a3c562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e02a0a83-9676-4d1a-8510-6c47e77c2d6b}" ma:internalName="TaxCatchAll" ma:showField="CatchAllData" ma:web="4ac91e25-e8ac-4bcc-a98e-85570b65f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e02a0a83-9676-4d1a-8510-6c47e77c2d6b}" ma:internalName="TaxCatchAllLabel" ma:readOnly="true" ma:showField="CatchAllDataLabel" ma:web="4ac91e25-e8ac-4bcc-a98e-85570b65f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3269fcf6124cdeacf26849287119cf" ma:index="18" nillable="true" ma:taxonomy="true" ma:internalName="d63269fcf6124cdeacf26849287119cf" ma:taxonomyFieldName="ONR_Document_Status" ma:displayName="Document Status" ma:default="" ma:fieldId="{d63269fc-f612-4cde-acf2-6849287119cf}" ma:sspId="b04b9a93-b54f-4549-9b70-040003075d6a" ma:termSetId="b2092a50-6b80-4685-8935-bc953ca993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4b9a93-b54f-4549-9b70-040003075d6a" ContentTypeId="0x010100E09C6A4FD85CD94DB99934580C239257" PreviousValue="false"/>
</file>

<file path=customXml/itemProps1.xml><?xml version="1.0" encoding="utf-8"?>
<ds:datastoreItem xmlns:ds="http://schemas.openxmlformats.org/officeDocument/2006/customXml" ds:itemID="{CBCEC5B9-D8D8-4145-B602-651BB7AC04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1B317-C25E-415E-8E23-1C882D96796E}">
  <ds:schemaRefs>
    <ds:schemaRef ds:uri="http://schemas.microsoft.com/office/2006/metadata/properties"/>
    <ds:schemaRef ds:uri="http://schemas.microsoft.com/office/infopath/2007/PartnerControls"/>
    <ds:schemaRef ds:uri="42a8a83a-5e27-410c-a1fc-7c5ac4e503f4"/>
  </ds:schemaRefs>
</ds:datastoreItem>
</file>

<file path=customXml/itemProps3.xml><?xml version="1.0" encoding="utf-8"?>
<ds:datastoreItem xmlns:ds="http://schemas.openxmlformats.org/officeDocument/2006/customXml" ds:itemID="{5E46CA8D-44E9-4C9C-9ADA-BEDDD55FA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FECA25-A1F9-4806-8CF7-8F8626B4026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List Example</dc:title>
  <dc:subject/>
  <cp:keywords/>
  <dc:description/>
  <cp:revision/>
  <dcterms:created xsi:type="dcterms:W3CDTF">2024-10-23T16:00:14Z</dcterms:created>
  <dcterms:modified xsi:type="dcterms:W3CDTF">2025-08-18T16:12:02Z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0x010100E09C6A4FD85CD94DB99934580C23925721001727657CDEC5EE499C3F4247DC931543</vt:lpwstr>
  </property>
  <property fmtid="{D5CDD505-2E9C-101B-9397-08002B2CF9AE}" pid="3" name="ONR Document Type">
    <vt:lpwstr/>
  </property>
  <property fmtid="{D5CDD505-2E9C-101B-9397-08002B2CF9AE}" pid="4" name="MediaServiceImageTags">
    <vt:lpwstr/>
  </property>
  <property fmtid="{D5CDD505-2E9C-101B-9397-08002B2CF9AE}" pid="5" name="ONR_x0020_Document_x0020_Type">
    <vt:lpwstr/>
  </property>
  <property fmtid="{D5CDD505-2E9C-101B-9397-08002B2CF9AE}" pid="6" name="ONR_Document_Status">
    <vt:lpwstr/>
  </property>
  <property fmtid="{D5CDD505-2E9C-101B-9397-08002B2CF9AE}" pid="7" name="lcf76f155ced4ddcb4097134ff3c332f">
    <vt:lpwstr/>
  </property>
</Properties>
</file>